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K:\Vegyes\1. ÜGYNÖKSÉGEK\SPEEDJET\Teljesítés\9-50\FELVETTEK\15 hónapos\Khushi Sharma\SZERZŐDÉS\"/>
    </mc:Choice>
  </mc:AlternateContent>
  <bookViews>
    <workbookView xWindow="0" yWindow="0" windowWidth="28800" windowHeight="11700"/>
  </bookViews>
  <sheets>
    <sheet name="Integrált ATP(A)" sheetId="2" r:id="rId1"/>
  </sheets>
  <definedNames>
    <definedName name="_xlnm.Print_Area" localSheetId="0">'Integrált ATP(A)'!$A$1:$G$73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5" i="2" l="1"/>
  <c r="C18" i="2" l="1"/>
  <c r="C20" i="2" s="1"/>
  <c r="C24" i="2" s="1"/>
  <c r="F41" i="2" l="1"/>
  <c r="F40" i="2"/>
  <c r="F38" i="2"/>
  <c r="F37" i="2"/>
</calcChain>
</file>

<file path=xl/sharedStrings.xml><?xml version="1.0" encoding="utf-8"?>
<sst xmlns="http://schemas.openxmlformats.org/spreadsheetml/2006/main" count="81" uniqueCount="80">
  <si>
    <t>Megnevezés / Name</t>
  </si>
  <si>
    <t>Óraszámok / Hours</t>
  </si>
  <si>
    <t>Vizsgák száma / Numbers of exams</t>
  </si>
  <si>
    <t>Nettó óradíj</t>
  </si>
  <si>
    <t>Összesen nettó óradíj</t>
  </si>
  <si>
    <t>UPRT elméleti képzés / UPRT theoretical training</t>
  </si>
  <si>
    <t>MCC  elméleti képzés / MCC theoretical training</t>
  </si>
  <si>
    <t>100 KSA Assessments</t>
  </si>
  <si>
    <t>Elméleti vizsgák / Theoretical exams</t>
  </si>
  <si>
    <t>Gyakorlati képzés / Practical traning</t>
  </si>
  <si>
    <t>Gyakorlat képzés oktatóeszköz szerinti megbontásban / Practical training by training tool</t>
  </si>
  <si>
    <t>Tecnam P2006T</t>
  </si>
  <si>
    <t>Pipistrel</t>
  </si>
  <si>
    <t xml:space="preserve">Gyakorlati vizsgák - Gyakorlati vizsgatárgyak: CPL, IR/ME, MEP land, SEP land / Practical exams - Practical examination subjects: CPL, IR/ME, MEP land, SEP land </t>
  </si>
  <si>
    <t>Összesen / SUM:</t>
  </si>
  <si>
    <t>PRE-ENTRY REQUIREMENTS</t>
  </si>
  <si>
    <t>a) Minimum Age: The minimum age requirements to enrol the course is 17 years of age.</t>
  </si>
  <si>
    <t>b) Pre-Entry Requirements: Before a student is admitted to the Integrated ATP(A) course at PHARMAFLIGHT they will be required to present:</t>
  </si>
  <si>
    <t>iii) EASA Class 1 medical certificate (if available), but latest until the first solo flight an EASA Class 1 medical certificate should be presented.</t>
  </si>
  <si>
    <t>ii) Copy of passport or EU national ID</t>
  </si>
  <si>
    <t>Entrol1000 SIM / Redbird (FNPT II)</t>
  </si>
  <si>
    <t>Entrol A32 SIM (FNPT II) MCC</t>
  </si>
  <si>
    <t>Sor-szám</t>
  </si>
  <si>
    <t>1.</t>
  </si>
  <si>
    <t>1.1.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</si>
  <si>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</si>
  <si>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</si>
  <si>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</si>
  <si>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</si>
  <si>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</si>
  <si>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</si>
  <si>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</si>
  <si>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</si>
  <si>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</si>
  <si>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</si>
  <si>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</si>
  <si>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</si>
  <si>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010 AIR LAW</t>
  </si>
  <si>
    <t>021 AIRCRAFT GENERAL KNOWLEDGE - AIRFRAME, SYSTEMS, POWER PLANT</t>
  </si>
  <si>
    <t>022 AIRCRAFT GENERAL KNOWLEDGE - INSTRUMENTS, ELECTRONICS</t>
  </si>
  <si>
    <t>031 FLIGHT PERFORMANCE AND PLANNING - MASS AND BALANCE</t>
  </si>
  <si>
    <t>032 PERFORMANCE</t>
  </si>
  <si>
    <t>033 FLIGHT PLANNING AND MONITORING</t>
  </si>
  <si>
    <t>040 HUMAN PERFORMANCE AND LIMITATIONS</t>
  </si>
  <si>
    <t>050 METEOROLOGY</t>
  </si>
  <si>
    <t>061 GENERAL NAVIGATION</t>
  </si>
  <si>
    <t>062 RADIO NAVIGATION</t>
  </si>
  <si>
    <t>070 OPERATIONAL PROCEDURES</t>
  </si>
  <si>
    <t>090 COMMUNICATIONS (VFR, IFR)</t>
  </si>
  <si>
    <t>2.</t>
  </si>
  <si>
    <t>3.</t>
  </si>
  <si>
    <t>4.</t>
  </si>
  <si>
    <t xml:space="preserve">Elméleti  képzés / Theoretical training 
</t>
  </si>
  <si>
    <t>ADDTITIONAL SUPPLEMENTARY SUBJECT - 
100 BASICS OF AVIATION - KNOWLEDGE, SKILLS AND ATTITUDES (KSA)</t>
  </si>
  <si>
    <t xml:space="preserve">Mindösszesen /Subtotal </t>
  </si>
  <si>
    <t>081 PRINCIPLES OF FLIGHT</t>
  </si>
  <si>
    <t>1.14</t>
  </si>
  <si>
    <t xml:space="preserve">SIM </t>
  </si>
  <si>
    <t>MCC</t>
  </si>
  <si>
    <t>UPRT</t>
  </si>
  <si>
    <t>Elméleti  képzés mindösszesen / Theoretical training Subtotal</t>
  </si>
  <si>
    <t xml:space="preserve">                                                                                                                                1. sz. melléklet / Annex 1
Integrált ATP(A) tanfolyam / INTEGRATED ATP(A) COURSE                   
</t>
  </si>
  <si>
    <t>5.</t>
  </si>
  <si>
    <t xml:space="preserve">6. </t>
  </si>
  <si>
    <t>6.1</t>
  </si>
  <si>
    <t>6.2</t>
  </si>
  <si>
    <t>6.3</t>
  </si>
  <si>
    <t>6.4</t>
  </si>
  <si>
    <t>6.5</t>
  </si>
  <si>
    <t>6.6</t>
  </si>
  <si>
    <t xml:space="preserve">SEP VFR </t>
  </si>
  <si>
    <t>SEP NVFR</t>
  </si>
  <si>
    <t>k) BMI between 18-26 (refer to the table below)</t>
  </si>
  <si>
    <t xml:space="preserve">i) According to PART- ORA.ATO.145, before admission an applicant should have sufficient knowledge of Physics, Mathematics and English to facilitate an understanding of theoretical instruction content of the course. </t>
  </si>
  <si>
    <t>Konvertáláshoz időgyűjtés / Time to convert Tecnam 2008JC</t>
  </si>
  <si>
    <t>j) minimum height 150 cm / 4’11”</t>
  </si>
  <si>
    <t>MEP VFR</t>
  </si>
  <si>
    <t xml:space="preserve">MEP IR </t>
  </si>
  <si>
    <t>MEP Night IR</t>
  </si>
  <si>
    <t xml:space="preserve">Tecnam 2008JC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</si>
</sst>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#,##0\ &quot;Ft&quot;"/>
    <numFmt numFmtId="165" formatCode="#,##0\ [$EUR]"/>
  </numFmts>
  <fonts count="14" x14ac:knownFonts="1">
    <font>
      <sz val="11"/>
      <color theme="1"/>
      <name val="Calibri"/>
      <charset val="238"/>
      <scheme val="minor"/>
    </font>
    <font>
      <sz val="11"/>
      <color theme="1"/>
      <name val="Calibri"/>
      <charset val="238"/>
      <scheme val="minor"/>
    </font>
    <font>
      <b/>
      <sz val="11"/>
      <color rgb="FF00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0"/>
      <color rgb="FF000000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7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5" fillId="5" borderId="6" xfId="0" applyFont="1" applyFill="1" applyBorder="1" applyAlignment="1">
      <alignment wrapText="1"/>
    </xf>
    <xf numFmtId="0" fontId="6" fillId="5" borderId="6" xfId="0" applyFont="1" applyFill="1" applyBorder="1"/>
    <xf numFmtId="0" fontId="5" fillId="5" borderId="6" xfId="0" applyFont="1" applyFill="1" applyBorder="1" applyAlignment="1">
      <alignment horizontal="left" vertical="top" wrapText="1"/>
    </xf>
    <xf numFmtId="0" fontId="6" fillId="5" borderId="6" xfId="0" applyFont="1" applyFill="1" applyBorder="1" applyAlignment="1">
      <alignment vertical="top" wrapText="1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4" fillId="0" borderId="0" xfId="0" applyFont="1"/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49" fontId="3" fillId="3" borderId="19" xfId="0" applyNumberFormat="1" applyFont="1" applyFill="1" applyBorder="1" applyAlignment="1">
      <alignment horizontal="center" vertical="center" wrapText="1"/>
    </xf>
    <xf numFmtId="164" fontId="3" fillId="3" borderId="14" xfId="1" applyNumberFormat="1" applyFont="1" applyFill="1" applyBorder="1" applyAlignment="1">
      <alignment horizontal="center" vertical="center"/>
    </xf>
    <xf numFmtId="164" fontId="3" fillId="3" borderId="7" xfId="1" applyNumberFormat="1" applyFont="1" applyFill="1" applyBorder="1" applyAlignment="1">
      <alignment horizontal="center" vertical="center" wrapText="1"/>
    </xf>
    <xf numFmtId="49" fontId="4" fillId="5" borderId="15" xfId="0" applyNumberFormat="1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vertical="top" wrapText="1"/>
    </xf>
    <xf numFmtId="0" fontId="8" fillId="5" borderId="16" xfId="0" applyFont="1" applyFill="1" applyBorder="1" applyAlignment="1">
      <alignment horizontal="center" vertical="center"/>
    </xf>
    <xf numFmtId="0" fontId="8" fillId="5" borderId="18" xfId="0" applyFont="1" applyFill="1" applyBorder="1" applyAlignment="1">
      <alignment horizontal="center" vertical="center"/>
    </xf>
    <xf numFmtId="165" fontId="8" fillId="0" borderId="14" xfId="1" applyNumberFormat="1" applyFont="1" applyBorder="1" applyAlignment="1">
      <alignment horizontal="center" vertical="center"/>
    </xf>
    <xf numFmtId="165" fontId="8" fillId="0" borderId="7" xfId="1" applyNumberFormat="1" applyFont="1" applyBorder="1" applyAlignment="1">
      <alignment horizontal="center" vertical="center"/>
    </xf>
    <xf numFmtId="0" fontId="8" fillId="0" borderId="0" xfId="0" applyFont="1"/>
    <xf numFmtId="49" fontId="4" fillId="5" borderId="5" xfId="0" applyNumberFormat="1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165" fontId="4" fillId="0" borderId="14" xfId="1" applyNumberFormat="1" applyFont="1" applyBorder="1" applyAlignment="1">
      <alignment horizontal="center" vertical="center"/>
    </xf>
    <xf numFmtId="165" fontId="4" fillId="0" borderId="7" xfId="1" applyNumberFormat="1" applyFont="1" applyBorder="1" applyAlignment="1">
      <alignment horizontal="center" vertical="center"/>
    </xf>
    <xf numFmtId="49" fontId="3" fillId="5" borderId="5" xfId="0" applyNumberFormat="1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left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165" fontId="3" fillId="0" borderId="14" xfId="1" applyNumberFormat="1" applyFont="1" applyBorder="1" applyAlignment="1">
      <alignment horizontal="center" vertical="center"/>
    </xf>
    <xf numFmtId="165" fontId="3" fillId="0" borderId="7" xfId="1" applyNumberFormat="1" applyFont="1" applyBorder="1" applyAlignment="1">
      <alignment horizontal="center" vertical="center"/>
    </xf>
    <xf numFmtId="0" fontId="3" fillId="0" borderId="0" xfId="0" applyFont="1"/>
    <xf numFmtId="0" fontId="3" fillId="5" borderId="6" xfId="0" applyFont="1" applyFill="1" applyBorder="1" applyAlignment="1">
      <alignment horizontal="left" vertical="center" wrapText="1"/>
    </xf>
    <xf numFmtId="0" fontId="11" fillId="5" borderId="6" xfId="0" applyFont="1" applyFill="1" applyBorder="1"/>
    <xf numFmtId="0" fontId="4" fillId="5" borderId="6" xfId="0" applyFont="1" applyFill="1" applyBorder="1" applyAlignment="1">
      <alignment horizontal="center" vertical="center"/>
    </xf>
    <xf numFmtId="49" fontId="12" fillId="5" borderId="8" xfId="0" applyNumberFormat="1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left" vertical="center"/>
    </xf>
    <xf numFmtId="0" fontId="12" fillId="5" borderId="9" xfId="0" applyFont="1" applyFill="1" applyBorder="1" applyAlignment="1">
      <alignment horizontal="center" vertical="center"/>
    </xf>
    <xf numFmtId="0" fontId="12" fillId="5" borderId="10" xfId="0" applyFont="1" applyFill="1" applyBorder="1" applyAlignment="1">
      <alignment horizontal="center" vertical="center"/>
    </xf>
    <xf numFmtId="165" fontId="12" fillId="0" borderId="24" xfId="1" applyNumberFormat="1" applyFont="1" applyBorder="1" applyAlignment="1">
      <alignment horizontal="center" vertical="center"/>
    </xf>
    <xf numFmtId="165" fontId="12" fillId="0" borderId="23" xfId="1" applyNumberFormat="1" applyFont="1" applyBorder="1" applyAlignment="1">
      <alignment horizontal="center" vertical="center"/>
    </xf>
    <xf numFmtId="0" fontId="12" fillId="0" borderId="0" xfId="0" applyFont="1"/>
    <xf numFmtId="49" fontId="4" fillId="4" borderId="26" xfId="0" applyNumberFormat="1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left" vertical="center"/>
    </xf>
    <xf numFmtId="0" fontId="3" fillId="4" borderId="21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165" fontId="4" fillId="4" borderId="17" xfId="1" applyNumberFormat="1" applyFont="1" applyFill="1" applyBorder="1" applyAlignment="1">
      <alignment horizontal="center" vertical="center"/>
    </xf>
    <xf numFmtId="165" fontId="4" fillId="4" borderId="10" xfId="1" applyNumberFormat="1" applyFont="1" applyFill="1" applyBorder="1" applyAlignment="1">
      <alignment horizontal="center" vertical="center"/>
    </xf>
    <xf numFmtId="49" fontId="4" fillId="6" borderId="15" xfId="0" applyNumberFormat="1" applyFont="1" applyFill="1" applyBorder="1" applyAlignment="1">
      <alignment horizontal="center" vertical="center" wrapText="1"/>
    </xf>
    <xf numFmtId="0" fontId="2" fillId="6" borderId="25" xfId="0" applyFont="1" applyFill="1" applyBorder="1" applyAlignment="1">
      <alignment horizontal="left" vertical="center"/>
    </xf>
    <xf numFmtId="0" fontId="3" fillId="6" borderId="16" xfId="0" applyFont="1" applyFill="1" applyBorder="1" applyAlignment="1">
      <alignment horizontal="center" vertical="center"/>
    </xf>
    <xf numFmtId="0" fontId="4" fillId="6" borderId="18" xfId="0" applyFont="1" applyFill="1" applyBorder="1" applyAlignment="1">
      <alignment horizontal="center" vertical="center"/>
    </xf>
    <xf numFmtId="165" fontId="4" fillId="0" borderId="12" xfId="1" applyNumberFormat="1" applyFont="1" applyBorder="1" applyAlignment="1">
      <alignment horizontal="center" vertical="center"/>
    </xf>
    <xf numFmtId="165" fontId="4" fillId="0" borderId="13" xfId="1" applyNumberFormat="1" applyFont="1" applyBorder="1" applyAlignment="1">
      <alignment horizontal="center" vertical="center"/>
    </xf>
    <xf numFmtId="49" fontId="4" fillId="6" borderId="5" xfId="0" applyNumberFormat="1" applyFont="1" applyFill="1" applyBorder="1" applyAlignment="1">
      <alignment horizontal="center" vertical="center" wrapText="1"/>
    </xf>
    <xf numFmtId="0" fontId="9" fillId="6" borderId="12" xfId="0" applyFont="1" applyFill="1" applyBorder="1" applyAlignment="1">
      <alignment horizontal="left" vertical="center"/>
    </xf>
    <xf numFmtId="0" fontId="4" fillId="6" borderId="11" xfId="0" applyFont="1" applyFill="1" applyBorder="1" applyAlignment="1">
      <alignment horizontal="center" vertical="center"/>
    </xf>
    <xf numFmtId="0" fontId="4" fillId="6" borderId="13" xfId="0" applyFont="1" applyFill="1" applyBorder="1" applyAlignment="1">
      <alignment horizontal="center" vertical="center"/>
    </xf>
    <xf numFmtId="0" fontId="9" fillId="6" borderId="12" xfId="0" applyFont="1" applyFill="1" applyBorder="1" applyAlignment="1">
      <alignment wrapText="1"/>
    </xf>
    <xf numFmtId="0" fontId="13" fillId="6" borderId="11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9" fillId="6" borderId="14" xfId="0" applyFont="1" applyFill="1" applyBorder="1"/>
    <xf numFmtId="0" fontId="10" fillId="6" borderId="6" xfId="0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/>
    </xf>
    <xf numFmtId="49" fontId="4" fillId="6" borderId="8" xfId="0" applyNumberFormat="1" applyFont="1" applyFill="1" applyBorder="1" applyAlignment="1">
      <alignment horizontal="center" vertical="center" wrapText="1"/>
    </xf>
    <xf numFmtId="0" fontId="9" fillId="6" borderId="17" xfId="0" applyFont="1" applyFill="1" applyBorder="1"/>
    <xf numFmtId="0" fontId="10" fillId="6" borderId="9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/>
    </xf>
    <xf numFmtId="165" fontId="8" fillId="4" borderId="14" xfId="1" applyNumberFormat="1" applyFont="1" applyFill="1" applyBorder="1" applyAlignment="1">
      <alignment horizontal="center" vertical="center"/>
    </xf>
    <xf numFmtId="165" fontId="4" fillId="4" borderId="7" xfId="1" applyNumberFormat="1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0" fontId="12" fillId="6" borderId="12" xfId="0" applyFont="1" applyFill="1" applyBorder="1" applyAlignment="1">
      <alignment horizontal="left" vertical="center"/>
    </xf>
    <xf numFmtId="0" fontId="12" fillId="6" borderId="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165" fontId="8" fillId="4" borderId="0" xfId="1" applyNumberFormat="1" applyFont="1" applyFill="1" applyBorder="1" applyAlignment="1">
      <alignment horizontal="center" vertical="center"/>
    </xf>
    <xf numFmtId="165" fontId="4" fillId="4" borderId="0" xfId="1" applyNumberFormat="1" applyFont="1" applyFill="1" applyBorder="1" applyAlignment="1">
      <alignment horizontal="center" vertical="center"/>
    </xf>
    <xf numFmtId="49" fontId="4" fillId="4" borderId="33" xfId="0" applyNumberFormat="1" applyFont="1" applyFill="1" applyBorder="1" applyAlignment="1">
      <alignment horizontal="center" vertical="center" wrapText="1"/>
    </xf>
    <xf numFmtId="0" fontId="7" fillId="4" borderId="34" xfId="0" applyFont="1" applyFill="1" applyBorder="1" applyAlignment="1">
      <alignment wrapText="1"/>
    </xf>
    <xf numFmtId="0" fontId="4" fillId="4" borderId="35" xfId="0" applyFont="1" applyFill="1" applyBorder="1" applyAlignment="1">
      <alignment horizontal="center" vertical="center"/>
    </xf>
    <xf numFmtId="0" fontId="3" fillId="4" borderId="36" xfId="0" applyFont="1" applyFill="1" applyBorder="1" applyAlignment="1">
      <alignment horizontal="center" vertical="center"/>
    </xf>
    <xf numFmtId="49" fontId="4" fillId="7" borderId="6" xfId="0" applyNumberFormat="1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wrapText="1"/>
    </xf>
    <xf numFmtId="0" fontId="3" fillId="7" borderId="6" xfId="0" applyFont="1" applyFill="1" applyBorder="1" applyAlignment="1">
      <alignment horizontal="center" vertical="center"/>
    </xf>
    <xf numFmtId="0" fontId="12" fillId="7" borderId="6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70185</xdr:colOff>
      <xdr:row>53</xdr:row>
      <xdr:rowOff>100811</xdr:rowOff>
    </xdr:from>
    <xdr:to>
      <xdr:col>3</xdr:col>
      <xdr:colOff>566487</xdr:colOff>
      <xdr:row>72</xdr:row>
      <xdr:rowOff>12927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1264" y="12618666"/>
          <a:ext cx="5905499" cy="35316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2"/>
  <sheetViews>
    <sheetView tabSelected="1" topLeftCell="B43" zoomScale="115" zoomScaleNormal="115" zoomScaleSheetLayoutView="190" workbookViewId="0">
      <selection activeCell="B47" sqref="B47:D47"/>
    </sheetView>
  </sheetViews>
  <sheetFormatPr defaultColWidth="9.140625" defaultRowHeight="15" x14ac:dyDescent="0.25"/>
  <cols>
    <col min="1" max="1" width="6.140625" style="73" customWidth="1"/>
    <col min="2" max="2" width="70.140625" style="10" bestFit="1" customWidth="1"/>
    <col min="3" max="3" width="11" style="10" customWidth="1"/>
    <col min="4" max="4" width="10.42578125" style="10" customWidth="1"/>
    <col min="5" max="5" width="14" style="10" hidden="1" customWidth="1"/>
    <col min="6" max="6" width="16.140625" style="10" hidden="1" customWidth="1"/>
    <col min="7" max="7" width="0.7109375" style="10" hidden="1" customWidth="1"/>
    <col min="8" max="8" width="9.140625" style="10" hidden="1" customWidth="1"/>
    <col min="9" max="16384" width="9.140625" style="10"/>
  </cols>
  <sheetData>
    <row r="1" spans="1:7" ht="14.45" customHeight="1" x14ac:dyDescent="0.25">
      <c r="A1" s="7"/>
      <c r="B1" s="89" t="s">
        <v>61</v>
      </c>
      <c r="C1" s="90"/>
      <c r="D1" s="91"/>
      <c r="E1" s="8"/>
      <c r="F1" s="9"/>
      <c r="G1" s="1"/>
    </row>
    <row r="2" spans="1:7" ht="44.25" customHeight="1" thickBot="1" x14ac:dyDescent="0.3">
      <c r="A2" s="7"/>
      <c r="B2" s="92"/>
      <c r="C2" s="93"/>
      <c r="D2" s="94"/>
      <c r="E2" s="11"/>
      <c r="F2" s="12"/>
    </row>
    <row r="3" spans="1:7" ht="62.25" customHeight="1" thickBot="1" x14ac:dyDescent="0.3">
      <c r="A3" s="13" t="s">
        <v>22</v>
      </c>
      <c r="B3" s="76" t="s">
        <v>0</v>
      </c>
      <c r="C3" s="77" t="s">
        <v>1</v>
      </c>
      <c r="D3" s="78" t="s">
        <v>2</v>
      </c>
      <c r="E3" s="14" t="s">
        <v>3</v>
      </c>
      <c r="F3" s="15" t="s">
        <v>4</v>
      </c>
    </row>
    <row r="4" spans="1:7" s="22" customFormat="1" ht="14.25" customHeight="1" x14ac:dyDescent="0.25">
      <c r="A4" s="16" t="s">
        <v>23</v>
      </c>
      <c r="B4" s="17" t="s">
        <v>52</v>
      </c>
      <c r="C4" s="18"/>
      <c r="D4" s="19"/>
      <c r="E4" s="20"/>
      <c r="F4" s="21"/>
    </row>
    <row r="5" spans="1:7" x14ac:dyDescent="0.25">
      <c r="A5" s="23" t="s">
        <v>24</v>
      </c>
      <c r="B5" s="3" t="s">
        <v>37</v>
      </c>
      <c r="C5" s="24">
        <v>35</v>
      </c>
      <c r="D5" s="25"/>
      <c r="E5" s="26"/>
      <c r="F5" s="27"/>
    </row>
    <row r="6" spans="1:7" x14ac:dyDescent="0.25">
      <c r="A6" s="23" t="s">
        <v>25</v>
      </c>
      <c r="B6" s="3" t="s">
        <v>38</v>
      </c>
      <c r="C6" s="24">
        <v>70</v>
      </c>
      <c r="D6" s="25"/>
      <c r="E6" s="26"/>
      <c r="F6" s="27"/>
    </row>
    <row r="7" spans="1:7" x14ac:dyDescent="0.25">
      <c r="A7" s="23" t="s">
        <v>26</v>
      </c>
      <c r="B7" s="4" t="s">
        <v>39</v>
      </c>
      <c r="C7" s="24">
        <v>70</v>
      </c>
      <c r="D7" s="25"/>
      <c r="E7" s="26"/>
      <c r="F7" s="27"/>
    </row>
    <row r="8" spans="1:7" x14ac:dyDescent="0.25">
      <c r="A8" s="23" t="s">
        <v>27</v>
      </c>
      <c r="B8" s="3" t="s">
        <v>40</v>
      </c>
      <c r="C8" s="24">
        <v>40</v>
      </c>
      <c r="D8" s="25"/>
      <c r="E8" s="26"/>
      <c r="F8" s="27"/>
    </row>
    <row r="9" spans="1:7" x14ac:dyDescent="0.25">
      <c r="A9" s="23" t="s">
        <v>28</v>
      </c>
      <c r="B9" s="3" t="s">
        <v>41</v>
      </c>
      <c r="C9" s="24">
        <v>60</v>
      </c>
      <c r="D9" s="25"/>
      <c r="E9" s="26"/>
      <c r="F9" s="27"/>
    </row>
    <row r="10" spans="1:7" x14ac:dyDescent="0.25">
      <c r="A10" s="23" t="s">
        <v>29</v>
      </c>
      <c r="B10" s="3" t="s">
        <v>42</v>
      </c>
      <c r="C10" s="24">
        <v>60</v>
      </c>
      <c r="D10" s="25"/>
      <c r="E10" s="26"/>
      <c r="F10" s="27"/>
    </row>
    <row r="11" spans="1:7" x14ac:dyDescent="0.25">
      <c r="A11" s="23" t="s">
        <v>30</v>
      </c>
      <c r="B11" s="3" t="s">
        <v>43</v>
      </c>
      <c r="C11" s="24">
        <v>35</v>
      </c>
      <c r="D11" s="25"/>
      <c r="E11" s="26"/>
      <c r="F11" s="27"/>
    </row>
    <row r="12" spans="1:7" x14ac:dyDescent="0.25">
      <c r="A12" s="23" t="s">
        <v>31</v>
      </c>
      <c r="B12" s="3" t="s">
        <v>44</v>
      </c>
      <c r="C12" s="24">
        <v>90</v>
      </c>
      <c r="D12" s="25"/>
      <c r="E12" s="26"/>
      <c r="F12" s="27"/>
    </row>
    <row r="13" spans="1:7" x14ac:dyDescent="0.25">
      <c r="A13" s="23" t="s">
        <v>32</v>
      </c>
      <c r="B13" s="4" t="s">
        <v>45</v>
      </c>
      <c r="C13" s="24">
        <v>70</v>
      </c>
      <c r="D13" s="25"/>
      <c r="E13" s="26"/>
      <c r="F13" s="27"/>
    </row>
    <row r="14" spans="1:7" x14ac:dyDescent="0.25">
      <c r="A14" s="23" t="s">
        <v>33</v>
      </c>
      <c r="B14" s="3" t="s">
        <v>46</v>
      </c>
      <c r="C14" s="24">
        <v>80</v>
      </c>
      <c r="D14" s="25"/>
      <c r="E14" s="26"/>
      <c r="F14" s="27"/>
    </row>
    <row r="15" spans="1:7" x14ac:dyDescent="0.25">
      <c r="A15" s="23" t="s">
        <v>34</v>
      </c>
      <c r="B15" s="4" t="s">
        <v>47</v>
      </c>
      <c r="C15" s="24">
        <v>30</v>
      </c>
      <c r="D15" s="25"/>
      <c r="E15" s="26"/>
      <c r="F15" s="27"/>
    </row>
    <row r="16" spans="1:7" x14ac:dyDescent="0.25">
      <c r="A16" s="23" t="s">
        <v>35</v>
      </c>
      <c r="B16" s="5" t="s">
        <v>55</v>
      </c>
      <c r="C16" s="24">
        <v>90</v>
      </c>
      <c r="D16" s="25"/>
      <c r="E16" s="26"/>
      <c r="F16" s="27"/>
    </row>
    <row r="17" spans="1:6" x14ac:dyDescent="0.25">
      <c r="A17" s="23" t="s">
        <v>36</v>
      </c>
      <c r="B17" s="4" t="s">
        <v>48</v>
      </c>
      <c r="C17" s="24">
        <v>20</v>
      </c>
      <c r="D17" s="25"/>
      <c r="E17" s="26"/>
      <c r="F17" s="27"/>
    </row>
    <row r="18" spans="1:6" s="34" customFormat="1" ht="14.25" x14ac:dyDescent="0.2">
      <c r="A18" s="28"/>
      <c r="B18" s="29" t="s">
        <v>14</v>
      </c>
      <c r="C18" s="30">
        <f>SUM(C5:C17)</f>
        <v>750</v>
      </c>
      <c r="D18" s="31"/>
      <c r="E18" s="32"/>
      <c r="F18" s="33"/>
    </row>
    <row r="19" spans="1:6" s="34" customFormat="1" ht="25.5" customHeight="1" x14ac:dyDescent="0.2">
      <c r="A19" s="23" t="s">
        <v>56</v>
      </c>
      <c r="B19" s="6" t="s">
        <v>53</v>
      </c>
      <c r="C19" s="24">
        <v>100</v>
      </c>
      <c r="D19" s="31"/>
      <c r="E19" s="32"/>
      <c r="F19" s="33"/>
    </row>
    <row r="20" spans="1:6" s="34" customFormat="1" ht="14.25" x14ac:dyDescent="0.2">
      <c r="A20" s="28"/>
      <c r="B20" s="35" t="s">
        <v>54</v>
      </c>
      <c r="C20" s="30">
        <f>SUM(C18:C19)</f>
        <v>850</v>
      </c>
      <c r="D20" s="31"/>
      <c r="E20" s="32"/>
      <c r="F20" s="33"/>
    </row>
    <row r="21" spans="1:6" x14ac:dyDescent="0.25">
      <c r="A21" s="23" t="s">
        <v>49</v>
      </c>
      <c r="B21" s="36" t="s">
        <v>5</v>
      </c>
      <c r="C21" s="37">
        <v>5</v>
      </c>
      <c r="D21" s="25"/>
      <c r="E21" s="26"/>
      <c r="F21" s="27"/>
    </row>
    <row r="22" spans="1:6" x14ac:dyDescent="0.25">
      <c r="A22" s="23" t="s">
        <v>50</v>
      </c>
      <c r="B22" s="36" t="s">
        <v>6</v>
      </c>
      <c r="C22" s="37">
        <v>25</v>
      </c>
      <c r="D22" s="25"/>
      <c r="E22" s="26"/>
      <c r="F22" s="27"/>
    </row>
    <row r="23" spans="1:6" x14ac:dyDescent="0.25">
      <c r="A23" s="23" t="s">
        <v>51</v>
      </c>
      <c r="B23" s="36" t="s">
        <v>7</v>
      </c>
      <c r="C23" s="37">
        <v>4</v>
      </c>
      <c r="D23" s="25"/>
      <c r="E23" s="26"/>
      <c r="F23" s="27"/>
    </row>
    <row r="24" spans="1:6" s="44" customFormat="1" thickBot="1" x14ac:dyDescent="0.25">
      <c r="A24" s="38"/>
      <c r="B24" s="39" t="s">
        <v>60</v>
      </c>
      <c r="C24" s="40">
        <f>SUM(C20:C23)</f>
        <v>884</v>
      </c>
      <c r="D24" s="41"/>
      <c r="E24" s="42"/>
      <c r="F24" s="43"/>
    </row>
    <row r="25" spans="1:6" ht="15.75" thickBot="1" x14ac:dyDescent="0.3">
      <c r="A25" s="45" t="s">
        <v>62</v>
      </c>
      <c r="B25" s="46" t="s">
        <v>8</v>
      </c>
      <c r="C25" s="47"/>
      <c r="D25" s="48">
        <v>13</v>
      </c>
      <c r="E25" s="49"/>
      <c r="F25" s="50"/>
    </row>
    <row r="26" spans="1:6" x14ac:dyDescent="0.25">
      <c r="A26" s="51" t="s">
        <v>63</v>
      </c>
      <c r="B26" s="52" t="s">
        <v>9</v>
      </c>
      <c r="C26" s="53"/>
      <c r="D26" s="54"/>
      <c r="E26" s="55"/>
      <c r="F26" s="56"/>
    </row>
    <row r="27" spans="1:6" x14ac:dyDescent="0.25">
      <c r="A27" s="57" t="s">
        <v>64</v>
      </c>
      <c r="B27" s="58" t="s">
        <v>70</v>
      </c>
      <c r="C27" s="59">
        <v>72</v>
      </c>
      <c r="D27" s="60"/>
      <c r="E27" s="55"/>
      <c r="F27" s="56"/>
    </row>
    <row r="28" spans="1:6" x14ac:dyDescent="0.25">
      <c r="A28" s="57" t="s">
        <v>65</v>
      </c>
      <c r="B28" s="58" t="s">
        <v>71</v>
      </c>
      <c r="C28" s="59">
        <v>4</v>
      </c>
      <c r="D28" s="60"/>
      <c r="E28" s="55"/>
      <c r="F28" s="56"/>
    </row>
    <row r="29" spans="1:6" x14ac:dyDescent="0.25">
      <c r="A29" s="57"/>
      <c r="B29" s="58" t="s">
        <v>76</v>
      </c>
      <c r="C29" s="59">
        <v>6</v>
      </c>
      <c r="D29" s="60"/>
      <c r="E29" s="55"/>
      <c r="F29" s="56"/>
    </row>
    <row r="30" spans="1:6" x14ac:dyDescent="0.25">
      <c r="A30" s="57" t="s">
        <v>66</v>
      </c>
      <c r="B30" s="58" t="s">
        <v>77</v>
      </c>
      <c r="C30" s="59">
        <v>59</v>
      </c>
      <c r="D30" s="60"/>
      <c r="E30" s="55"/>
      <c r="F30" s="56"/>
    </row>
    <row r="31" spans="1:6" x14ac:dyDescent="0.25">
      <c r="A31" s="57"/>
      <c r="B31" s="58" t="s">
        <v>78</v>
      </c>
      <c r="C31" s="59">
        <v>1</v>
      </c>
      <c r="D31" s="60"/>
      <c r="E31" s="55"/>
      <c r="F31" s="56"/>
    </row>
    <row r="32" spans="1:6" x14ac:dyDescent="0.25">
      <c r="A32" s="57" t="s">
        <v>67</v>
      </c>
      <c r="B32" s="58" t="s">
        <v>57</v>
      </c>
      <c r="C32" s="59">
        <v>38</v>
      </c>
      <c r="D32" s="60"/>
      <c r="E32" s="55"/>
      <c r="F32" s="56"/>
    </row>
    <row r="33" spans="1:6" x14ac:dyDescent="0.25">
      <c r="A33" s="57" t="s">
        <v>68</v>
      </c>
      <c r="B33" s="58" t="s">
        <v>58</v>
      </c>
      <c r="C33" s="59">
        <v>20</v>
      </c>
      <c r="D33" s="60"/>
      <c r="E33" s="55"/>
      <c r="F33" s="56"/>
    </row>
    <row r="34" spans="1:6" x14ac:dyDescent="0.25">
      <c r="A34" s="57" t="s">
        <v>69</v>
      </c>
      <c r="B34" s="58" t="s">
        <v>59</v>
      </c>
      <c r="C34" s="59">
        <v>4</v>
      </c>
      <c r="D34" s="60"/>
      <c r="E34" s="55"/>
      <c r="F34" s="56"/>
    </row>
    <row r="35" spans="1:6" x14ac:dyDescent="0.25">
      <c r="A35" s="57"/>
      <c r="B35" s="74" t="s">
        <v>14</v>
      </c>
      <c r="C35" s="75">
        <f>SUM(C27:C34)</f>
        <v>204</v>
      </c>
      <c r="D35" s="60"/>
      <c r="E35" s="55"/>
      <c r="F35" s="56"/>
    </row>
    <row r="36" spans="1:6" ht="30" x14ac:dyDescent="0.25">
      <c r="A36" s="57"/>
      <c r="B36" s="61" t="s">
        <v>10</v>
      </c>
      <c r="C36" s="62"/>
      <c r="D36" s="63"/>
      <c r="E36" s="55"/>
      <c r="F36" s="56"/>
    </row>
    <row r="37" spans="1:6" x14ac:dyDescent="0.25">
      <c r="A37" s="57"/>
      <c r="B37" s="64" t="s">
        <v>79</v>
      </c>
      <c r="C37" s="65">
        <v>76</v>
      </c>
      <c r="D37" s="66"/>
      <c r="E37" s="26">
        <v>77</v>
      </c>
      <c r="F37" s="27">
        <f>(C37*E37)</f>
        <v>5852</v>
      </c>
    </row>
    <row r="38" spans="1:6" x14ac:dyDescent="0.25">
      <c r="A38" s="57"/>
      <c r="B38" s="64" t="s">
        <v>11</v>
      </c>
      <c r="C38" s="65">
        <v>66</v>
      </c>
      <c r="D38" s="66"/>
      <c r="E38" s="26">
        <v>143</v>
      </c>
      <c r="F38" s="27">
        <f>(C38*E38)</f>
        <v>9438</v>
      </c>
    </row>
    <row r="39" spans="1:6" x14ac:dyDescent="0.25">
      <c r="A39" s="57"/>
      <c r="B39" s="64" t="s">
        <v>12</v>
      </c>
      <c r="C39" s="65">
        <v>4</v>
      </c>
      <c r="D39" s="66"/>
      <c r="E39" s="26"/>
      <c r="F39" s="27"/>
    </row>
    <row r="40" spans="1:6" x14ac:dyDescent="0.25">
      <c r="A40" s="57"/>
      <c r="B40" s="64" t="s">
        <v>20</v>
      </c>
      <c r="C40" s="65">
        <v>38</v>
      </c>
      <c r="D40" s="66"/>
      <c r="E40" s="26">
        <v>6</v>
      </c>
      <c r="F40" s="27">
        <f>(C40*E40)</f>
        <v>228</v>
      </c>
    </row>
    <row r="41" spans="1:6" ht="15.75" thickBot="1" x14ac:dyDescent="0.3">
      <c r="A41" s="67"/>
      <c r="B41" s="68" t="s">
        <v>21</v>
      </c>
      <c r="C41" s="69">
        <v>20</v>
      </c>
      <c r="D41" s="70"/>
      <c r="E41" s="26">
        <v>13</v>
      </c>
      <c r="F41" s="27">
        <f>(C41*E41)</f>
        <v>260</v>
      </c>
    </row>
    <row r="42" spans="1:6" ht="43.5" x14ac:dyDescent="0.25">
      <c r="A42" s="81"/>
      <c r="B42" s="82" t="s">
        <v>13</v>
      </c>
      <c r="C42" s="83"/>
      <c r="D42" s="84">
        <v>4</v>
      </c>
      <c r="E42" s="71"/>
      <c r="F42" s="72"/>
    </row>
    <row r="43" spans="1:6" x14ac:dyDescent="0.25">
      <c r="A43" s="85"/>
      <c r="B43" s="86" t="s">
        <v>74</v>
      </c>
      <c r="C43" s="88">
        <v>70</v>
      </c>
      <c r="D43" s="87"/>
      <c r="E43" s="79"/>
      <c r="F43" s="80"/>
    </row>
    <row r="45" spans="1:6" x14ac:dyDescent="0.25">
      <c r="B45" s="2" t="s">
        <v>15</v>
      </c>
    </row>
    <row r="46" spans="1:6" x14ac:dyDescent="0.25">
      <c r="B46" s="96" t="s">
        <v>16</v>
      </c>
      <c r="C46" s="96"/>
      <c r="D46" s="96"/>
    </row>
    <row r="47" spans="1:6" ht="30.75" customHeight="1" x14ac:dyDescent="0.25">
      <c r="B47" s="95" t="s">
        <v>17</v>
      </c>
      <c r="C47" s="95"/>
      <c r="D47" s="95"/>
    </row>
    <row r="48" spans="1:6" ht="60" customHeight="1" x14ac:dyDescent="0.25">
      <c r="B48" s="95" t="s">
        <v>73</v>
      </c>
      <c r="C48" s="95"/>
      <c r="D48" s="95"/>
    </row>
    <row r="49" spans="2:4" x14ac:dyDescent="0.25">
      <c r="B49" s="95" t="s">
        <v>19</v>
      </c>
      <c r="C49" s="95"/>
      <c r="D49" s="95"/>
    </row>
    <row r="50" spans="2:4" ht="45" customHeight="1" x14ac:dyDescent="0.25">
      <c r="B50" s="95" t="s">
        <v>18</v>
      </c>
      <c r="C50" s="95"/>
      <c r="D50" s="95"/>
    </row>
    <row r="51" spans="2:4" x14ac:dyDescent="0.25">
      <c r="B51" s="10" t="s">
        <v>75</v>
      </c>
    </row>
    <row r="52" spans="2:4" x14ac:dyDescent="0.25">
      <c r="B52" s="10" t="s">
        <v>72</v>
      </c>
    </row>
  </sheetData>
  <mergeCells count="6">
    <mergeCell ref="B1:D2"/>
    <mergeCell ref="B49:D49"/>
    <mergeCell ref="B50:D50"/>
    <mergeCell ref="B47:D47"/>
    <mergeCell ref="B46:D46"/>
    <mergeCell ref="B48:D48"/>
  </mergeCells>
  <pageMargins left="0.70866141732283472" right="0.70866141732283472" top="0.74803149606299213" bottom="0.74803149606299213" header="0.31496062992125984" footer="0.31496062992125984"/>
  <pageSetup paperSize="9" scale="9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Integrált ATP(A)</vt:lpstr>
      <vt:lpstr>'Integrált ATP(A)'!Nyomtatási_terület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Nagy Zsófia</dc:creator>
  <cp:lastModifiedBy>Dr. Kóthay-Zemlényi Kinga</cp:lastModifiedBy>
  <cp:lastPrinted>2024-04-19T06:12:32Z</cp:lastPrinted>
  <dcterms:created xsi:type="dcterms:W3CDTF">2023-07-25T06:32:00Z</dcterms:created>
  <dcterms:modified xsi:type="dcterms:W3CDTF">2025-09-24T06:37:21Z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D075A9392F27403589CD629A890882E8_12</vt:lpwstr>
  </property>
  <property fmtid="{D5CDD505-2E9C-101B-9397-08002B2CF9AE}" pid="3" name="KSOProductBuildVer">
    <vt:lpwstr>1033-12.2.0.13266</vt:lpwstr>
  </property>
</Properties>
</file>